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38411174224\Desktop\Desktop 27.11.2022\Desktop 09.06.2022\Desktop 18.03.2022\Jõemaa 2022\PäA TTSport 2024\"/>
    </mc:Choice>
  </mc:AlternateContent>
  <xr:revisionPtr revIDLastSave="0" documentId="13_ncr:1_{51F6F2A8-30D3-4990-83A1-B1DD6684B36A}" xr6:coauthVersionLast="47" xr6:coauthVersionMax="47" xr10:uidLastSave="{00000000-0000-0000-0000-000000000000}"/>
  <bookViews>
    <workbookView xWindow="-120" yWindow="-120" windowWidth="29040" windowHeight="15840"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3" l="1"/>
  <c r="H12" i="3"/>
  <c r="G13" i="3" l="1"/>
  <c r="J17" i="1" s="1"/>
  <c r="F13" i="3"/>
  <c r="F17" i="1" s="1"/>
  <c r="H10" i="3"/>
  <c r="H13" i="3" l="1"/>
  <c r="B17" i="1" s="1"/>
  <c r="H14"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<sst xmlns="http://schemas.openxmlformats.org/spreadsheetml/2006/main" count="132" uniqueCount="101">
  <si>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</si>
  <si>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</si>
  <si>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</si>
  <si>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</si>
  <si>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</si>
  <si>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</si>
  <si>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</si>
  <si>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</si>
  <si>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</si>
  <si>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</si>
  <si>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</si>
  <si>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</si>
  <si>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</si>
  <si>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</si>
  <si>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</si>
  <si>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</si>
  <si>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</si>
  <si>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</si>
  <si>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</si>
  <si>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</si>
  <si>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</si>
  <si>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</si>
  <si>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</si>
  <si>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</si>
  <si>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</si>
  <si>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</si>
  <si>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</si>
  <si>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</si>
  <si>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</si>
  <si>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</si>
  <si>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</si>
  <si>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</si>
  <si>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</si>
  <si>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</si>
  <si>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</si>
  <si>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</si>
  <si>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</si>
  <si>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</si>
  <si>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EELARVE</t>
  </si>
  <si>
    <t>ühik</t>
  </si>
  <si>
    <t>ühiku kogus</t>
  </si>
  <si>
    <t>ühiku hind</t>
  </si>
  <si>
    <t>Finantseerijad</t>
  </si>
  <si>
    <t>KOKKU</t>
  </si>
  <si>
    <t>Päästeametilt taotletav toetuse summa</t>
  </si>
  <si>
    <t>Projekti tegevused</t>
  </si>
  <si>
    <t>Tegevuste kulud</t>
  </si>
  <si>
    <t>Taotleja  oma - või kaasfinantseering (vähemalt 5%)</t>
  </si>
  <si>
    <t>sh</t>
  </si>
  <si>
    <t>Kontrollveerg</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</si>
  <si>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</si>
  <si>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</si>
  <si>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</si>
  <si>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</si>
  <si>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</si>
  <si>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</si>
  <si>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</si>
  <si>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</si>
  <si>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</si>
  <si>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</si>
  <si>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</si>
  <si>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</si>
  <si>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</si>
  <si>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</si>
  <si>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</si>
  <si>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</si>
  <si>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</si>
  <si>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</si>
  <si>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</si>
  <si>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</si>
  <si>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</si>
  <si>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</si>
  <si>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NB! Taotleja  oma - või kaasfinantseering peab olema vähemalt 5%</t>
  </si>
  <si>
    <t>Pärnu-Jaagupi Tuletõrjeselts</t>
  </si>
  <si>
    <t>ei</t>
  </si>
  <si>
    <t>EE592200221071663462</t>
  </si>
  <si>
    <t>Kooli 4, Pärnu-Jaagupi, Põhja-Pärnumaa vald, Pärnumaa 87201</t>
  </si>
  <si>
    <t>Tel. 56911062</t>
  </si>
  <si>
    <t>e-post: pjts.vpk@gmail.com</t>
  </si>
  <si>
    <t>Ave Annuk</t>
  </si>
  <si>
    <t>Tel. 58558380                                                e-post: ave1511@gmail.com</t>
  </si>
  <si>
    <t>Uus võistlus ja esindusriietus</t>
  </si>
  <si>
    <t>Eesti, Pärnumaa, Põhja-Pärnumaa vald, Pärnu-Jaagupi</t>
  </si>
  <si>
    <t>Taotleja nimi: Pärnu-Jaagupi Tuletõrjeselts</t>
  </si>
  <si>
    <t>Projekti nimi: Uus võistlus ja esindusriietus</t>
  </si>
  <si>
    <t>Uue võistlus- ja esindusriietuse soetamine</t>
  </si>
  <si>
    <t>kmpl</t>
  </si>
  <si>
    <t>Polosärgid</t>
  </si>
  <si>
    <t>T-särk pikk varrukas</t>
  </si>
  <si>
    <t>Pusa</t>
  </si>
  <si>
    <t>Projektijuht</t>
  </si>
  <si>
    <t>Mikk Mölder</t>
  </si>
  <si>
    <t>juhatuse esimees</t>
  </si>
  <si>
    <t>Riietuse tellimine</t>
  </si>
  <si>
    <t>X</t>
  </si>
  <si>
    <t>Riietuse tootjalt tellijale jõudmine</t>
  </si>
  <si>
    <t>Pärnu-Jaagupi Tuletõrjeseltsi tuletõrjesportlased, vabatahtlikud päästjad ja liikmed</t>
  </si>
  <si>
    <t>Pärnu-Jaagupi Tuletõrjeseltsi tuletõrjesportlastel, vabatahtlikel päästjatel ja liikmetel puudub või on kulunud ühtne riietus, milles võistelda tuletõrjespordi jm võistlustel, viia läbi koolitusi, nõustamisi, infopäevasid ja olla selgelt ning esindulikult ära tuntav erinevatel kogukonna üritustel.</t>
  </si>
  <si>
    <t>Projekti eesmärk on soetada Pärnu-Jaagupi Tuletõrjeseltsi tuletõrjesportlastele, vabatahtlikele päästjatele ja liikmetele uus esindusriietus, mida kandes ollakse silmapaistev, selgelt ära tuntav ning esiduslik erinevatel võistlustel ja ohutussõnumeid üritustel edastades. Ühtne ja üheselt mõistetav riietus toetab ohutussõnumite levitamist, propageerib tuletõrjesporti ning muudab seltsi liikmed nähtavaks, aidates kaasa vabatatliku tegevuse populariseerimisele.</t>
  </si>
  <si>
    <t>LISA 3. Müügipakkumine</t>
  </si>
  <si>
    <t xml:space="preserve">Projekti eesmärk on soetada Pärnu-Jaagupi Tuletõrjeseltsi tuletõrjesportlastele, vabatahtlikele päästjatele ja liikmetele uus esindusriietus, mida kandes ollakse silmapaistev, selgelt äratuntav ning esiduslik erinevatel võistlustel ja ohutussõnumeid üritustel edastades. Ühtne ja tegevusvaldkonda selgitav riietus aitab tekitada ühtse meeskonna tunnet, loob usaldusväärsust, tõstab vabatahtlike päästjaid ja sportlasi esile ning lihtsustab inimestega ohutussõnumite edastamisel kontakti loomist.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</si>
</sst>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43">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27">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6"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vertical="center" wrapText="1"/>
    </xf>
    <xf numFmtId="0" fontId="9" fillId="4" borderId="25" xfId="0" applyFont="1" applyFill="1" applyBorder="1" applyAlignment="1">
      <alignment vertical="center" wrapText="1"/>
    </xf>
    <xf numFmtId="0" fontId="9" fillId="4" borderId="28" xfId="0" applyFont="1" applyFill="1" applyBorder="1" applyAlignment="1">
      <alignment vertical="center" wrapText="1"/>
    </xf>
    <xf numFmtId="0" fontId="9" fillId="4" borderId="29" xfId="0" applyFont="1" applyFill="1" applyBorder="1" applyAlignment="1">
      <alignment vertical="center" wrapText="1"/>
    </xf>
    <xf numFmtId="0" fontId="10" fillId="5" borderId="29" xfId="0" applyFont="1" applyFill="1" applyBorder="1" applyAlignment="1">
      <alignment horizontal="left" vertical="top" wrapText="1"/>
    </xf>
    <xf numFmtId="2" fontId="10" fillId="5" borderId="30" xfId="0" applyNumberFormat="1" applyFont="1" applyFill="1" applyBorder="1" applyAlignment="1">
      <alignment horizontal="center" vertical="center" wrapText="1"/>
    </xf>
    <xf numFmtId="2" fontId="9" fillId="5" borderId="32" xfId="0" applyNumberFormat="1" applyFont="1" applyFill="1" applyBorder="1" applyAlignment="1">
      <alignment horizontal="center" vertical="center" wrapText="1"/>
    </xf>
    <xf numFmtId="0" fontId="10" fillId="0" borderId="27" xfId="0" applyFont="1" applyBorder="1" applyAlignment="1">
      <alignment horizontal="left" vertical="top" wrapText="1"/>
    </xf>
    <xf numFmtId="0" fontId="10" fillId="4" borderId="10" xfId="0" applyFont="1" applyFill="1" applyBorder="1" applyAlignment="1">
      <alignment horizontal="center" vertical="top" wrapText="1"/>
    </xf>
    <xf numFmtId="2" fontId="10" fillId="0" borderId="10" xfId="0" applyNumberFormat="1" applyFont="1" applyBorder="1" applyAlignment="1">
      <alignment horizontal="center" vertical="center" wrapText="1"/>
    </xf>
    <xf numFmtId="2" fontId="9" fillId="5" borderId="34" xfId="0" applyNumberFormat="1" applyFont="1" applyFill="1" applyBorder="1" applyAlignment="1">
      <alignment horizontal="center" vertical="center" wrapText="1"/>
    </xf>
    <xf numFmtId="0" fontId="9" fillId="0" borderId="35" xfId="0" applyFont="1" applyBorder="1" applyAlignment="1">
      <alignment wrapText="1"/>
    </xf>
    <xf numFmtId="0" fontId="9" fillId="6" borderId="36" xfId="0" applyFont="1" applyFill="1" applyBorder="1"/>
    <xf numFmtId="0" fontId="9" fillId="6" borderId="37" xfId="0" applyFont="1" applyFill="1" applyBorder="1"/>
    <xf numFmtId="0" fontId="9" fillId="6" borderId="37" xfId="0" applyFont="1" applyFill="1" applyBorder="1" applyAlignment="1">
      <alignment horizontal="center"/>
    </xf>
    <xf numFmtId="2" fontId="9" fillId="6" borderId="38" xfId="0" applyNumberFormat="1" applyFont="1" applyFill="1" applyBorder="1"/>
    <xf numFmtId="2" fontId="9" fillId="6" borderId="7" xfId="0" applyNumberFormat="1" applyFont="1" applyFill="1" applyBorder="1" applyAlignment="1">
      <alignment horizontal="center"/>
    </xf>
    <xf numFmtId="10" fontId="11" fillId="7" borderId="30" xfId="0" applyNumberFormat="1" applyFont="1" applyFill="1" applyBorder="1" applyAlignment="1">
      <alignment horizontal="center" vertical="top"/>
    </xf>
    <xf numFmtId="0" fontId="12" fillId="0" borderId="0" xfId="0" applyFont="1"/>
    <xf numFmtId="0" fontId="0" fillId="0" borderId="0" xfId="0" applyAlignment="1">
      <alignment horizontal="center"/>
    </xf>
    <xf numFmtId="0" fontId="16" fillId="0" borderId="0" xfId="0" applyFont="1" applyAlignment="1">
      <alignment horizontal="left"/>
    </xf>
    <xf numFmtId="0" fontId="16" fillId="0" borderId="0" xfId="0" applyFont="1"/>
    <xf numFmtId="0" fontId="5" fillId="2" borderId="5" xfId="0" applyFont="1" applyFill="1" applyBorder="1" applyAlignment="1">
      <alignment vertical="center" wrapText="1"/>
    </xf>
    <xf numFmtId="0" fontId="19" fillId="0" borderId="39" xfId="0" applyFont="1" applyBorder="1" applyAlignment="1">
      <alignment vertical="center" wrapText="1"/>
    </xf>
    <xf numFmtId="0" fontId="18" fillId="0" borderId="39"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2" fillId="0" borderId="0" xfId="0" applyFont="1" applyAlignment="1">
      <alignment horizontal="left" vertical="top"/>
    </xf>
    <xf numFmtId="0" fontId="0" fillId="0" borderId="0" xfId="0" applyAlignment="1">
      <alignment horizontal="left"/>
    </xf>
    <xf numFmtId="0" fontId="24" fillId="0" borderId="0" xfId="0" applyFont="1"/>
    <xf numFmtId="0" fontId="4" fillId="2" borderId="7" xfId="0" applyFont="1" applyFill="1" applyBorder="1" applyAlignment="1">
      <alignment horizontal="left" vertical="center" wrapText="1"/>
    </xf>
    <xf numFmtId="0" fontId="10" fillId="4" borderId="30" xfId="0" applyFont="1" applyFill="1" applyBorder="1" applyAlignment="1">
      <alignment horizontal="center" vertical="top" wrapText="1"/>
    </xf>
    <xf numFmtId="0" fontId="18" fillId="0" borderId="39" xfId="0" applyFont="1" applyBorder="1" applyAlignment="1">
      <alignment horizontal="center" vertical="center" wrapText="1"/>
    </xf>
    <xf numFmtId="0" fontId="24" fillId="0" borderId="0" xfId="0" applyFont="1" applyAlignment="1">
      <alignment wrapText="1"/>
    </xf>
    <xf numFmtId="0" fontId="15"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9" xfId="0" applyFont="1" applyBorder="1" applyAlignment="1">
      <alignment horizontal="center" vertical="center"/>
    </xf>
    <xf numFmtId="0" fontId="4" fillId="2" borderId="4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39" xfId="0" applyFont="1" applyBorder="1" applyAlignment="1">
      <alignment horizontal="center" vertical="top" wrapText="1"/>
    </xf>
    <xf numFmtId="0" fontId="4" fillId="0" borderId="39" xfId="0" applyFont="1" applyBorder="1" applyAlignment="1">
      <alignment horizontal="center" vertical="center" wrapText="1"/>
    </xf>
    <xf numFmtId="0" fontId="0" fillId="0" borderId="39" xfId="0" applyBorder="1" applyAlignment="1">
      <alignment horizontal="center" vertical="center"/>
    </xf>
    <xf numFmtId="0" fontId="0" fillId="0" borderId="39" xfId="0" applyBorder="1" applyAlignment="1">
      <alignment horizontal="center" vertical="center" wrapText="1"/>
    </xf>
    <xf numFmtId="0" fontId="12" fillId="0" borderId="0" xfId="0" applyFont="1" applyAlignment="1">
      <alignment wrapText="1"/>
    </xf>
    <xf numFmtId="0" fontId="12" fillId="0" borderId="0" xfId="0" applyFont="1"/>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9" xfId="0" applyFont="1" applyBorder="1" applyAlignment="1">
      <alignment horizontal="center" vertical="center" wrapText="1"/>
    </xf>
    <xf numFmtId="0" fontId="4" fillId="2" borderId="41" xfId="0" applyFont="1" applyFill="1" applyBorder="1" applyAlignment="1">
      <alignment horizontal="center" vertical="center" wrapText="1"/>
    </xf>
    <xf numFmtId="0" fontId="20" fillId="3" borderId="40"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9"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2" fontId="4" fillId="0" borderId="7" xfId="0" applyNumberFormat="1" applyFont="1" applyBorder="1" applyAlignment="1">
      <alignment horizontal="center" vertical="center" wrapText="1"/>
    </xf>
    <xf numFmtId="0" fontId="24" fillId="0" borderId="0" xfId="0" applyFont="1" applyAlignment="1">
      <alignment horizontal="left" wrapText="1"/>
    </xf>
    <xf numFmtId="2" fontId="4" fillId="8" borderId="7" xfId="0" applyNumberFormat="1" applyFont="1" applyFill="1" applyBorder="1" applyAlignment="1">
      <alignment horizontal="center" vertical="center" wrapText="1"/>
    </xf>
    <xf numFmtId="0" fontId="16" fillId="0" borderId="0" xfId="0" applyFont="1"/>
    <xf numFmtId="0" fontId="21" fillId="0" borderId="0" xfId="0" applyFont="1"/>
    <xf numFmtId="0" fontId="16" fillId="0" borderId="7" xfId="0" applyFont="1" applyBorder="1" applyAlignment="1">
      <alignment horizont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9" xfId="0" applyFont="1" applyBorder="1" applyAlignment="1">
      <alignment horizontal="center" vertical="center"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14" fontId="4" fillId="0" borderId="40" xfId="0" applyNumberFormat="1" applyFont="1" applyBorder="1" applyAlignment="1">
      <alignment horizontal="center" vertical="center" wrapText="1"/>
    </xf>
    <xf numFmtId="0" fontId="4" fillId="0" borderId="41"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9" xfId="0" applyBorder="1" applyAlignment="1">
      <alignment horizontal="center" vertical="center"/>
    </xf>
    <xf numFmtId="0" fontId="4" fillId="0" borderId="40" xfId="0" applyFont="1" applyBorder="1" applyAlignment="1">
      <alignment horizontal="center" vertical="top" wrapText="1"/>
    </xf>
    <xf numFmtId="0" fontId="4" fillId="0" borderId="41" xfId="0" applyFont="1" applyBorder="1" applyAlignment="1">
      <alignment horizontal="center" vertical="top" wrapText="1"/>
    </xf>
    <xf numFmtId="0" fontId="4" fillId="0" borderId="9" xfId="0" applyFont="1" applyBorder="1" applyAlignment="1">
      <alignment horizontal="center" vertical="top" wrapText="1"/>
    </xf>
    <xf numFmtId="0" fontId="11" fillId="7" borderId="0" xfId="0" applyFont="1" applyFill="1" applyAlignment="1">
      <alignment horizontal="left" vertical="center"/>
    </xf>
    <xf numFmtId="0" fontId="11" fillId="7" borderId="26" xfId="0" applyFont="1" applyFill="1" applyBorder="1" applyAlignment="1">
      <alignment horizontal="left" vertical="center"/>
    </xf>
    <xf numFmtId="0" fontId="9" fillId="0" borderId="31" xfId="0" applyFont="1" applyBorder="1" applyAlignment="1">
      <alignment vertical="top" wrapText="1"/>
    </xf>
    <xf numFmtId="0" fontId="9" fillId="0" borderId="33" xfId="0" applyFont="1" applyBorder="1" applyAlignment="1">
      <alignment vertical="top" wrapText="1"/>
    </xf>
    <xf numFmtId="0" fontId="7" fillId="0" borderId="14" xfId="0" applyFont="1" applyBorder="1" applyAlignment="1">
      <alignment horizontal="center" wrapText="1"/>
    </xf>
    <xf numFmtId="0" fontId="8" fillId="0" borderId="14" xfId="0" applyFont="1" applyBorder="1" applyAlignment="1">
      <alignment horizontal="center" wrapText="1"/>
    </xf>
    <xf numFmtId="0" fontId="13" fillId="0" borderId="15" xfId="0" applyFont="1" applyBorder="1" applyAlignment="1">
      <alignment vertical="top" wrapText="1"/>
    </xf>
    <xf numFmtId="0" fontId="14" fillId="0" borderId="16" xfId="0" applyFont="1" applyBorder="1" applyAlignment="1">
      <alignment vertical="top" wrapText="1"/>
    </xf>
    <xf numFmtId="0" fontId="14" fillId="0" borderId="17" xfId="0" applyFont="1" applyBorder="1" applyAlignment="1">
      <alignment vertical="top" wrapText="1"/>
    </xf>
    <xf numFmtId="0" fontId="13" fillId="0" borderId="18"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3" fillId="0" borderId="21" xfId="0" applyFont="1" applyBorder="1" applyAlignment="1">
      <alignment wrapText="1"/>
    </xf>
    <xf numFmtId="0" fontId="13" fillId="0" borderId="12" xfId="0" applyFont="1" applyBorder="1" applyAlignment="1">
      <alignment wrapText="1"/>
    </xf>
    <xf numFmtId="0" fontId="13" fillId="0" borderId="19" xfId="0" applyFont="1" applyBorder="1" applyAlignment="1">
      <alignment wrapText="1"/>
    </xf>
    <xf numFmtId="0" fontId="13" fillId="0" borderId="20" xfId="0" applyFont="1" applyBorder="1" applyAlignment="1">
      <alignment wrapText="1"/>
    </xf>
    <xf numFmtId="0" fontId="9" fillId="4" borderId="10"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9"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66"/>
  <sheetViews>
    <sheetView tabSelected="1" zoomScale="120" zoomScaleNormal="120" workbookViewId="0">
      <selection activeCell="Q19" sqref="Q19"/>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37" t="s">
        <v>1</v>
      </c>
      <c r="B1" t="s">
        <v>0</v>
      </c>
      <c r="C1" t="s">
        <v>0</v>
      </c>
      <c r="D1" t="s">
        <v>0</v>
      </c>
    </row>
    <row r="2" spans="1:14" ht="15" customHeight="1" x14ac:dyDescent="0.25">
      <c r="A2" s="60" t="s">
        <v>36</v>
      </c>
      <c r="B2" s="61"/>
      <c r="C2" s="61"/>
      <c r="D2" s="61"/>
      <c r="E2" s="61"/>
      <c r="F2" s="61"/>
      <c r="G2" s="61"/>
      <c r="H2" s="61"/>
    </row>
    <row r="3" spans="1:14" ht="16.5" customHeight="1" thickBot="1" x14ac:dyDescent="0.3">
      <c r="A3" s="60"/>
      <c r="B3" s="61"/>
      <c r="C3" s="61"/>
      <c r="D3" s="61"/>
      <c r="E3" s="61"/>
      <c r="F3" s="61"/>
      <c r="G3" s="61"/>
      <c r="H3" s="61"/>
    </row>
    <row r="4" spans="1:14" ht="15.75" customHeight="1" thickBot="1" x14ac:dyDescent="0.3">
      <c r="A4" s="7" t="s">
        <v>2</v>
      </c>
      <c r="B4" s="62" t="s">
        <v>81</v>
      </c>
      <c r="C4" s="62"/>
      <c r="D4" s="62"/>
      <c r="E4" s="62"/>
      <c r="F4" s="62"/>
      <c r="G4" s="62"/>
      <c r="H4" s="62"/>
    </row>
    <row r="5" spans="1:14" ht="15.75" customHeight="1" thickBot="1" x14ac:dyDescent="0.3">
      <c r="A5" s="9" t="s">
        <v>3</v>
      </c>
      <c r="B5" s="62" t="s">
        <v>73</v>
      </c>
      <c r="C5" s="62"/>
      <c r="D5" s="62"/>
      <c r="E5" s="62"/>
      <c r="F5" s="62"/>
      <c r="G5" s="62"/>
      <c r="H5" s="62"/>
    </row>
    <row r="6" spans="1:14" ht="15.75" thickBot="1" x14ac:dyDescent="0.3">
      <c r="A6" s="9" t="s">
        <v>4</v>
      </c>
      <c r="B6" s="62">
        <v>80065634</v>
      </c>
      <c r="C6" s="62"/>
      <c r="D6" s="62"/>
      <c r="E6" s="62"/>
      <c r="F6" s="62"/>
      <c r="G6" s="62"/>
      <c r="H6" s="62"/>
    </row>
    <row r="7" spans="1:14" ht="15.75" thickBot="1" x14ac:dyDescent="0.3">
      <c r="A7" s="12" t="s">
        <v>65</v>
      </c>
      <c r="B7" s="63" t="s">
        <v>74</v>
      </c>
      <c r="C7" s="63"/>
      <c r="D7" s="63"/>
      <c r="E7" s="63"/>
      <c r="F7" s="63"/>
      <c r="G7" s="63"/>
      <c r="H7" s="63"/>
    </row>
    <row r="8" spans="1:14" ht="15.75" customHeight="1" thickBot="1" x14ac:dyDescent="0.3">
      <c r="A8" s="9" t="s">
        <v>5</v>
      </c>
      <c r="B8" s="63" t="s">
        <v>75</v>
      </c>
      <c r="C8" s="63"/>
      <c r="D8" s="63"/>
      <c r="E8" s="63"/>
      <c r="F8" s="63"/>
      <c r="G8" s="63"/>
      <c r="H8" s="63"/>
    </row>
    <row r="9" spans="1:14" ht="15.75" customHeight="1" thickBot="1" x14ac:dyDescent="0.3">
      <c r="A9" s="13" t="s">
        <v>6</v>
      </c>
      <c r="B9" s="62" t="s">
        <v>76</v>
      </c>
      <c r="C9" s="62"/>
      <c r="D9" s="62"/>
      <c r="E9" s="62"/>
      <c r="F9" s="62"/>
      <c r="G9" s="62"/>
      <c r="H9" s="62"/>
    </row>
    <row r="10" spans="1:14" ht="26.25" customHeight="1" thickBot="1" x14ac:dyDescent="0.3">
      <c r="A10" s="7" t="s">
        <v>7</v>
      </c>
      <c r="B10" s="63" t="s">
        <v>77</v>
      </c>
      <c r="C10" s="63"/>
      <c r="D10" s="63"/>
      <c r="E10" s="64" t="s">
        <v>78</v>
      </c>
      <c r="F10" s="64"/>
      <c r="G10" s="64"/>
      <c r="H10" s="64"/>
    </row>
    <row r="11" spans="1:14" ht="29.25" customHeight="1" thickBot="1" x14ac:dyDescent="0.3">
      <c r="A11" s="7" t="s">
        <v>8</v>
      </c>
      <c r="B11" s="63" t="s">
        <v>79</v>
      </c>
      <c r="C11" s="63"/>
      <c r="D11" s="63"/>
      <c r="E11" s="65" t="s">
        <v>80</v>
      </c>
      <c r="F11" s="65"/>
      <c r="G11" s="65"/>
      <c r="H11" s="65"/>
    </row>
    <row r="12" spans="1:14" ht="15.75" thickBot="1" x14ac:dyDescent="0.3">
      <c r="A12" s="1"/>
    </row>
    <row r="13" spans="1:14" ht="15.75" customHeight="1" thickBot="1" x14ac:dyDescent="0.3">
      <c r="A13" s="83" t="s">
        <v>29</v>
      </c>
      <c r="B13" s="83"/>
      <c r="C13" s="83"/>
      <c r="D13" s="83"/>
      <c r="E13" s="83"/>
      <c r="F13" s="83"/>
      <c r="G13" s="83"/>
      <c r="H13" s="83"/>
      <c r="I13" s="83"/>
      <c r="J13" s="83"/>
      <c r="K13" s="83"/>
      <c r="L13" s="83"/>
      <c r="M13" s="83"/>
      <c r="N13" s="83"/>
    </row>
    <row r="14" spans="1:14" ht="42.75" customHeight="1" thickBot="1" x14ac:dyDescent="0.3">
      <c r="A14" s="68" t="s">
        <v>100</v>
      </c>
      <c r="B14" s="69"/>
      <c r="C14" s="69"/>
      <c r="D14" s="69"/>
      <c r="E14" s="69"/>
      <c r="F14" s="69"/>
      <c r="G14" s="69"/>
      <c r="H14" s="69"/>
      <c r="I14" s="69"/>
      <c r="J14" s="69"/>
      <c r="K14" s="69"/>
      <c r="L14" s="69"/>
      <c r="M14" s="69"/>
      <c r="N14" s="70"/>
    </row>
    <row r="15" spans="1:14" ht="15.75" thickBot="1" x14ac:dyDescent="0.3">
      <c r="A15" s="8"/>
    </row>
    <row r="16" spans="1:14" ht="15.75" thickBot="1" x14ac:dyDescent="0.3">
      <c r="A16" s="5" t="s">
        <v>30</v>
      </c>
      <c r="B16" s="77" t="s">
        <v>82</v>
      </c>
      <c r="C16" s="77"/>
      <c r="D16" s="77"/>
      <c r="E16" s="77"/>
      <c r="F16" s="77"/>
      <c r="G16" s="77"/>
      <c r="H16" s="77"/>
      <c r="I16" s="77"/>
      <c r="J16" s="77"/>
      <c r="K16" s="77"/>
    </row>
    <row r="17" spans="1:14" ht="63.75" customHeight="1" thickBot="1" x14ac:dyDescent="0.3">
      <c r="A17" s="5" t="s">
        <v>9</v>
      </c>
      <c r="B17" s="78">
        <f>Eelarvevorm!H13</f>
        <v>4505.3</v>
      </c>
      <c r="C17" s="78"/>
      <c r="D17" s="80" t="s">
        <v>10</v>
      </c>
      <c r="E17" s="80"/>
      <c r="F17" s="78">
        <f>Eelarvevorm!F13</f>
        <v>4250</v>
      </c>
      <c r="G17" s="78"/>
      <c r="H17" s="90" t="s">
        <v>64</v>
      </c>
      <c r="I17" s="90"/>
      <c r="J17" s="91">
        <f>Eelarvevorm!G13</f>
        <v>255.3</v>
      </c>
      <c r="K17" s="92"/>
    </row>
    <row r="18" spans="1:14" x14ac:dyDescent="0.25">
      <c r="A18" s="8"/>
    </row>
    <row r="19" spans="1:14" ht="15.75" x14ac:dyDescent="0.25">
      <c r="A19" s="38" t="s">
        <v>11</v>
      </c>
    </row>
    <row r="20" spans="1:14" ht="15.75" thickBot="1" x14ac:dyDescent="0.3">
      <c r="A20" s="10" t="s">
        <v>12</v>
      </c>
    </row>
    <row r="21" spans="1:14" ht="48" customHeight="1" thickBot="1" x14ac:dyDescent="0.3">
      <c r="A21" s="68" t="s">
        <v>98</v>
      </c>
      <c r="B21" s="69"/>
      <c r="C21" s="69"/>
      <c r="D21" s="69"/>
      <c r="E21" s="69"/>
      <c r="F21" s="69"/>
      <c r="G21" s="69"/>
      <c r="H21" s="69"/>
      <c r="I21" s="69"/>
      <c r="J21" s="69"/>
      <c r="K21" s="69"/>
      <c r="L21" s="69"/>
      <c r="M21" s="69"/>
      <c r="N21" s="70"/>
    </row>
    <row r="22" spans="1:14" ht="15.75" thickBot="1" x14ac:dyDescent="0.3">
      <c r="A22" t="s">
        <v>13</v>
      </c>
    </row>
    <row r="23" spans="1:14" ht="49.5" customHeight="1" thickBot="1" x14ac:dyDescent="0.3">
      <c r="A23" s="87" t="s">
        <v>97</v>
      </c>
      <c r="B23" s="88"/>
      <c r="C23" s="88"/>
      <c r="D23" s="88"/>
      <c r="E23" s="88"/>
      <c r="F23" s="88"/>
      <c r="G23" s="88"/>
      <c r="H23" s="88"/>
      <c r="I23" s="88"/>
      <c r="J23" s="88"/>
      <c r="K23" s="88"/>
      <c r="L23" s="88"/>
      <c r="M23" s="88"/>
      <c r="N23" s="89"/>
    </row>
    <row r="24" spans="1:14" ht="15.75" thickBot="1" x14ac:dyDescent="0.3">
      <c r="A24" t="s">
        <v>14</v>
      </c>
    </row>
    <row r="25" spans="1:14" ht="56.25" customHeight="1" thickBot="1" x14ac:dyDescent="0.3">
      <c r="A25" s="55" t="s">
        <v>96</v>
      </c>
      <c r="B25" s="56"/>
      <c r="C25" s="56"/>
      <c r="D25" s="56"/>
      <c r="E25" s="56"/>
      <c r="F25" s="56"/>
      <c r="G25" s="56"/>
      <c r="H25" s="56"/>
      <c r="I25" s="56"/>
      <c r="J25" s="56"/>
      <c r="K25" s="56"/>
      <c r="L25" s="56"/>
      <c r="M25" s="56"/>
      <c r="N25" s="57"/>
    </row>
    <row r="26" spans="1:14" ht="23.25" customHeight="1" x14ac:dyDescent="0.25">
      <c r="A26" s="36"/>
      <c r="B26" s="36"/>
      <c r="C26" s="36"/>
      <c r="D26" s="36"/>
      <c r="E26" s="36"/>
      <c r="F26" s="36"/>
      <c r="G26" s="36"/>
      <c r="H26" s="36"/>
      <c r="I26" s="36"/>
      <c r="J26" s="36"/>
      <c r="K26" s="36"/>
      <c r="L26" s="36"/>
      <c r="M26" s="36"/>
      <c r="N26" s="36"/>
    </row>
    <row r="27" spans="1:14" ht="16.5" thickBot="1" x14ac:dyDescent="0.3">
      <c r="A27" s="38" t="s">
        <v>15</v>
      </c>
      <c r="B27" t="s">
        <v>0</v>
      </c>
      <c r="C27" t="s">
        <v>0</v>
      </c>
      <c r="D27" t="s">
        <v>0</v>
      </c>
    </row>
    <row r="28" spans="1:14" ht="15.75" customHeight="1" thickBot="1" x14ac:dyDescent="0.3">
      <c r="A28" s="75" t="s">
        <v>16</v>
      </c>
      <c r="B28" s="52" t="s">
        <v>17</v>
      </c>
      <c r="C28" s="53"/>
      <c r="D28" s="53"/>
      <c r="E28" s="53"/>
      <c r="F28" s="53"/>
      <c r="G28" s="53"/>
      <c r="H28" s="53"/>
      <c r="I28" s="53"/>
      <c r="J28" s="53"/>
      <c r="K28" s="53"/>
      <c r="L28" s="53"/>
      <c r="M28" s="53"/>
      <c r="N28" s="54"/>
    </row>
    <row r="29" spans="1:14" ht="26.25" thickBot="1" x14ac:dyDescent="0.3">
      <c r="A29" s="76"/>
      <c r="B29" s="39" t="s">
        <v>50</v>
      </c>
      <c r="C29" s="39" t="s">
        <v>51</v>
      </c>
      <c r="D29" s="39" t="s">
        <v>52</v>
      </c>
      <c r="E29" s="39" t="s">
        <v>53</v>
      </c>
      <c r="F29" s="39" t="s">
        <v>54</v>
      </c>
      <c r="G29" s="39" t="s">
        <v>55</v>
      </c>
      <c r="H29" s="39" t="s">
        <v>56</v>
      </c>
      <c r="I29" s="39" t="s">
        <v>57</v>
      </c>
      <c r="J29" s="39" t="s">
        <v>58</v>
      </c>
      <c r="K29" s="39" t="s">
        <v>59</v>
      </c>
      <c r="L29" s="39" t="s">
        <v>60</v>
      </c>
      <c r="M29" s="39" t="s">
        <v>61</v>
      </c>
      <c r="N29" s="39" t="s">
        <v>34</v>
      </c>
    </row>
    <row r="30" spans="1:14" ht="30" customHeight="1" thickBot="1" x14ac:dyDescent="0.3">
      <c r="A30" s="40" t="s">
        <v>93</v>
      </c>
      <c r="B30" s="41"/>
      <c r="C30" s="41"/>
      <c r="D30" s="41"/>
      <c r="E30" s="49" t="s">
        <v>94</v>
      </c>
      <c r="F30" s="41"/>
      <c r="G30" s="41"/>
      <c r="H30" s="41"/>
      <c r="I30" s="41"/>
      <c r="J30" s="41"/>
      <c r="K30" s="41"/>
      <c r="L30" s="41"/>
      <c r="M30" s="41"/>
      <c r="N30" s="41"/>
    </row>
    <row r="31" spans="1:14" ht="30" customHeight="1" thickBot="1" x14ac:dyDescent="0.3">
      <c r="A31" s="40" t="s">
        <v>95</v>
      </c>
      <c r="B31" s="41"/>
      <c r="C31" s="41"/>
      <c r="D31" s="41"/>
      <c r="E31" s="41"/>
      <c r="F31" s="41"/>
      <c r="G31" s="49" t="s">
        <v>94</v>
      </c>
      <c r="H31" s="41"/>
      <c r="I31" s="41"/>
      <c r="J31" s="41"/>
      <c r="K31" s="41"/>
      <c r="L31" s="41"/>
      <c r="M31" s="41"/>
      <c r="N31" s="41"/>
    </row>
    <row r="32" spans="1:14" ht="15.75" x14ac:dyDescent="0.25">
      <c r="A32" s="3"/>
      <c r="B32" s="4"/>
      <c r="C32" s="4"/>
      <c r="D32" s="4"/>
      <c r="E32" s="4"/>
      <c r="F32" s="4"/>
      <c r="G32" s="4"/>
      <c r="H32" s="4"/>
      <c r="I32" s="4"/>
      <c r="J32" s="4"/>
      <c r="K32" s="4"/>
      <c r="L32" s="4"/>
      <c r="M32" s="4"/>
      <c r="N32" s="4"/>
    </row>
    <row r="33" spans="1:6" ht="14.45" customHeight="1" x14ac:dyDescent="0.25"/>
    <row r="34" spans="1:6" ht="15" customHeight="1" thickBot="1" x14ac:dyDescent="0.3">
      <c r="A34" s="38" t="s">
        <v>69</v>
      </c>
    </row>
    <row r="35" spans="1:6" ht="26.25" customHeight="1" thickBot="1" x14ac:dyDescent="0.3">
      <c r="A35" s="42" t="s">
        <v>18</v>
      </c>
      <c r="B35" s="58" t="s">
        <v>19</v>
      </c>
      <c r="C35" s="71"/>
      <c r="D35" s="71"/>
      <c r="E35" s="59"/>
    </row>
    <row r="36" spans="1:6" ht="16.5" thickBot="1" x14ac:dyDescent="0.3">
      <c r="A36" s="43" t="s">
        <v>79</v>
      </c>
      <c r="B36" s="72" t="s">
        <v>90</v>
      </c>
      <c r="C36" s="73"/>
      <c r="D36" s="73"/>
      <c r="E36" s="74"/>
    </row>
    <row r="38" spans="1:6" ht="15.75" x14ac:dyDescent="0.25">
      <c r="A38" s="38" t="s">
        <v>70</v>
      </c>
    </row>
    <row r="39" spans="1:6" ht="15.75" thickBot="1" x14ac:dyDescent="0.3">
      <c r="A39" s="46" t="s">
        <v>68</v>
      </c>
      <c r="B39" s="35"/>
    </row>
    <row r="40" spans="1:6" ht="15.75" thickBot="1" x14ac:dyDescent="0.3">
      <c r="A40" s="5" t="s">
        <v>20</v>
      </c>
    </row>
    <row r="41" spans="1:6" ht="15.75" thickBot="1" x14ac:dyDescent="0.3">
      <c r="A41" s="6"/>
    </row>
    <row r="43" spans="1:6" s="45" customFormat="1" ht="30" customHeight="1" thickBot="1" x14ac:dyDescent="0.3">
      <c r="A43" s="85" t="s">
        <v>21</v>
      </c>
      <c r="B43" s="85"/>
      <c r="C43" s="85"/>
      <c r="D43" s="85"/>
      <c r="E43" s="85"/>
    </row>
    <row r="44" spans="1:6" ht="15.75" thickBot="1" x14ac:dyDescent="0.3">
      <c r="A44" s="5" t="s">
        <v>22</v>
      </c>
      <c r="B44" s="58" t="s">
        <v>23</v>
      </c>
      <c r="C44" s="59"/>
      <c r="D44" s="58" t="s">
        <v>24</v>
      </c>
      <c r="E44" s="59"/>
    </row>
    <row r="45" spans="1:6" ht="15.75" thickBot="1" x14ac:dyDescent="0.3">
      <c r="A45" s="6"/>
      <c r="B45" s="68"/>
      <c r="C45" s="70"/>
      <c r="D45" s="68"/>
      <c r="E45" s="70"/>
    </row>
    <row r="47" spans="1:6" ht="15.75" x14ac:dyDescent="0.25">
      <c r="A47" s="81" t="s">
        <v>25</v>
      </c>
      <c r="B47" s="82"/>
      <c r="C47" t="s">
        <v>0</v>
      </c>
      <c r="D47" t="s">
        <v>0</v>
      </c>
    </row>
    <row r="48" spans="1:6" x14ac:dyDescent="0.25">
      <c r="A48" s="86" t="s">
        <v>26</v>
      </c>
      <c r="B48" s="86"/>
      <c r="C48" s="86"/>
      <c r="D48" s="86"/>
      <c r="E48" s="86"/>
      <c r="F48" s="86"/>
    </row>
    <row r="49" spans="1:6" x14ac:dyDescent="0.25">
      <c r="A49" s="84" t="s">
        <v>31</v>
      </c>
      <c r="B49" s="84"/>
      <c r="C49" s="84"/>
      <c r="D49" s="84"/>
      <c r="E49" s="84"/>
      <c r="F49" s="84"/>
    </row>
    <row r="50" spans="1:6" x14ac:dyDescent="0.25">
      <c r="A50" s="84" t="s">
        <v>32</v>
      </c>
      <c r="B50" s="84"/>
      <c r="C50" s="84"/>
      <c r="D50" s="84"/>
      <c r="E50" s="84"/>
      <c r="F50" s="84"/>
    </row>
    <row r="51" spans="1:6" ht="46.9" customHeight="1" x14ac:dyDescent="0.25">
      <c r="A51" s="86" t="s">
        <v>66</v>
      </c>
      <c r="B51" s="86"/>
      <c r="C51" s="86"/>
      <c r="D51" s="86"/>
      <c r="E51" s="86"/>
      <c r="F51" s="86"/>
    </row>
    <row r="52" spans="1:6" ht="14.45" customHeight="1" x14ac:dyDescent="0.25">
      <c r="A52" s="84" t="s">
        <v>33</v>
      </c>
      <c r="B52" s="84"/>
      <c r="C52" s="84"/>
      <c r="D52" s="84"/>
      <c r="E52" s="84"/>
      <c r="F52" s="84"/>
    </row>
    <row r="53" spans="1:6" ht="14.45" customHeight="1" x14ac:dyDescent="0.25">
      <c r="A53" s="79" t="s">
        <v>67</v>
      </c>
      <c r="B53" s="79"/>
      <c r="C53" s="79"/>
      <c r="D53" s="79"/>
      <c r="E53" s="79"/>
      <c r="F53" s="79"/>
    </row>
    <row r="54" spans="1:6" ht="15.75" thickBot="1" x14ac:dyDescent="0.3">
      <c r="A54" s="2"/>
    </row>
    <row r="55" spans="1:6" ht="15.75" thickBot="1" x14ac:dyDescent="0.3">
      <c r="A55" s="47" t="s">
        <v>71</v>
      </c>
      <c r="B55" s="99" t="s">
        <v>91</v>
      </c>
      <c r="C55" s="100"/>
      <c r="D55" s="100"/>
      <c r="E55" s="101"/>
    </row>
    <row r="56" spans="1:6" ht="15.75" thickBot="1" x14ac:dyDescent="0.3">
      <c r="A56" s="11" t="s">
        <v>27</v>
      </c>
      <c r="B56" s="96" t="s">
        <v>92</v>
      </c>
      <c r="C56" s="97"/>
      <c r="D56" s="97"/>
      <c r="E56" s="98"/>
    </row>
    <row r="57" spans="1:6" x14ac:dyDescent="0.25">
      <c r="A57" s="11" t="s">
        <v>28</v>
      </c>
      <c r="B57" s="93">
        <v>45347</v>
      </c>
      <c r="C57" s="94"/>
      <c r="D57" s="94"/>
      <c r="E57" s="95"/>
    </row>
    <row r="58" spans="1:6" x14ac:dyDescent="0.25">
      <c r="A58" s="2"/>
    </row>
    <row r="59" spans="1:6" ht="15.75" x14ac:dyDescent="0.25">
      <c r="A59" s="44" t="s">
        <v>35</v>
      </c>
      <c r="B59" s="35" t="s">
        <v>0</v>
      </c>
      <c r="C59" t="s">
        <v>0</v>
      </c>
      <c r="D59" t="s">
        <v>0</v>
      </c>
    </row>
    <row r="60" spans="1:6" x14ac:dyDescent="0.25">
      <c r="A60" s="67" t="s">
        <v>62</v>
      </c>
      <c r="B60" s="67"/>
      <c r="C60" t="s">
        <v>0</v>
      </c>
      <c r="D60" t="s">
        <v>0</v>
      </c>
    </row>
    <row r="61" spans="1:6" x14ac:dyDescent="0.25">
      <c r="A61" s="66" t="s">
        <v>63</v>
      </c>
      <c r="B61" s="67"/>
      <c r="C61" t="s">
        <v>0</v>
      </c>
      <c r="D61" t="s">
        <v>0</v>
      </c>
    </row>
    <row r="62" spans="1:6" x14ac:dyDescent="0.25">
      <c r="A62" s="50" t="s">
        <v>99</v>
      </c>
      <c r="B62" s="35"/>
    </row>
    <row r="63" spans="1:6" x14ac:dyDescent="0.25">
      <c r="A63" t="s">
        <v>0</v>
      </c>
      <c r="B63" t="s">
        <v>0</v>
      </c>
      <c r="C63" t="s">
        <v>0</v>
      </c>
      <c r="D63" t="s">
        <v>0</v>
      </c>
    </row>
    <row r="64" spans="1:6" x14ac:dyDescent="0.25">
      <c r="A64" s="51" t="s">
        <v>72</v>
      </c>
      <c r="B64" s="51"/>
      <c r="C64" s="51"/>
      <c r="D64" s="51"/>
    </row>
    <row r="65" spans="1:4" x14ac:dyDescent="0.25">
      <c r="A65" t="s">
        <v>0</v>
      </c>
      <c r="B65" t="s">
        <v>0</v>
      </c>
      <c r="C65" t="s">
        <v>0</v>
      </c>
      <c r="D65" t="s">
        <v>0</v>
      </c>
    </row>
    <row r="66" spans="1:4" x14ac:dyDescent="0.25">
      <c r="A66" t="s">
        <v>0</v>
      </c>
      <c r="B66" t="s">
        <v>0</v>
      </c>
      <c r="C66" t="s">
        <v>0</v>
      </c>
      <c r="D66" t="s">
        <v>0</v>
      </c>
    </row>
  </sheetData>
  <mergeCells count="44">
    <mergeCell ref="A13:N13"/>
    <mergeCell ref="A60:B60"/>
    <mergeCell ref="B17:C17"/>
    <mergeCell ref="A52:F52"/>
    <mergeCell ref="A43:E43"/>
    <mergeCell ref="A51:F51"/>
    <mergeCell ref="A23:N23"/>
    <mergeCell ref="A21:N21"/>
    <mergeCell ref="H17:I17"/>
    <mergeCell ref="J17:K17"/>
    <mergeCell ref="A50:F50"/>
    <mergeCell ref="A49:F49"/>
    <mergeCell ref="A48:F48"/>
    <mergeCell ref="B57:E57"/>
    <mergeCell ref="B56:E56"/>
    <mergeCell ref="B55:E55"/>
    <mergeCell ref="A53:F53"/>
    <mergeCell ref="D17:E17"/>
    <mergeCell ref="D45:E45"/>
    <mergeCell ref="B44:C44"/>
    <mergeCell ref="B45:C45"/>
    <mergeCell ref="A47:B47"/>
    <mergeCell ref="A14:N14"/>
    <mergeCell ref="B35:E35"/>
    <mergeCell ref="B36:E36"/>
    <mergeCell ref="A28:A29"/>
    <mergeCell ref="B16:K16"/>
    <mergeCell ref="F17:G17"/>
    <mergeCell ref="A64:D64"/>
    <mergeCell ref="B28:N28"/>
    <mergeCell ref="A25:N25"/>
    <mergeCell ref="D44:E44"/>
    <mergeCell ref="A2:H3"/>
    <mergeCell ref="B4:H4"/>
    <mergeCell ref="B5:H5"/>
    <mergeCell ref="B6:H6"/>
    <mergeCell ref="B7:H7"/>
    <mergeCell ref="B8:H8"/>
    <mergeCell ref="B9:H9"/>
    <mergeCell ref="E10:H10"/>
    <mergeCell ref="B10:D10"/>
    <mergeCell ref="E11:H11"/>
    <mergeCell ref="B11:D11"/>
    <mergeCell ref="A61:B6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14"/>
  <sheetViews>
    <sheetView workbookViewId="0">
      <selection activeCell="E22" sqref="E22"/>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06" t="s">
        <v>37</v>
      </c>
      <c r="B1" s="107"/>
      <c r="C1" s="107"/>
      <c r="D1" s="107"/>
      <c r="E1" s="107"/>
      <c r="F1" s="107"/>
      <c r="G1" s="107"/>
      <c r="H1" s="107"/>
    </row>
    <row r="2" spans="1:8" ht="18.75" x14ac:dyDescent="0.25">
      <c r="A2" s="108" t="s">
        <v>83</v>
      </c>
      <c r="B2" s="109"/>
      <c r="C2" s="109"/>
      <c r="D2" s="109"/>
      <c r="E2" s="109"/>
      <c r="F2" s="109"/>
      <c r="G2" s="109"/>
      <c r="H2" s="110"/>
    </row>
    <row r="3" spans="1:8" ht="18.75" x14ac:dyDescent="0.3">
      <c r="A3" s="111" t="s">
        <v>84</v>
      </c>
      <c r="B3" s="112"/>
      <c r="C3" s="112"/>
      <c r="D3" s="112"/>
      <c r="E3" s="112"/>
      <c r="F3" s="112"/>
      <c r="G3" s="112"/>
      <c r="H3" s="113"/>
    </row>
    <row r="4" spans="1:8" ht="18.75" x14ac:dyDescent="0.3">
      <c r="A4" s="114" t="s">
        <v>38</v>
      </c>
      <c r="B4" s="115"/>
      <c r="C4" s="115"/>
      <c r="D4" s="116"/>
      <c r="E4" s="116"/>
      <c r="F4" s="116"/>
      <c r="G4" s="116"/>
      <c r="H4" s="117"/>
    </row>
    <row r="5" spans="1:8" ht="15.75" x14ac:dyDescent="0.25">
      <c r="A5" s="14"/>
      <c r="B5" s="15"/>
      <c r="C5" s="118" t="s">
        <v>39</v>
      </c>
      <c r="D5" s="118" t="s">
        <v>40</v>
      </c>
      <c r="E5" s="118" t="s">
        <v>41</v>
      </c>
      <c r="F5" s="119" t="s">
        <v>42</v>
      </c>
      <c r="G5" s="120"/>
      <c r="H5" s="118" t="s">
        <v>43</v>
      </c>
    </row>
    <row r="6" spans="1:8" ht="15.75" x14ac:dyDescent="0.25">
      <c r="A6" s="16"/>
      <c r="B6" s="17"/>
      <c r="C6" s="118"/>
      <c r="D6" s="118"/>
      <c r="E6" s="118"/>
      <c r="F6" s="123" t="s">
        <v>44</v>
      </c>
      <c r="G6" s="126" t="s">
        <v>47</v>
      </c>
      <c r="H6" s="121"/>
    </row>
    <row r="7" spans="1:8" ht="15.75" x14ac:dyDescent="0.25">
      <c r="A7" s="16"/>
      <c r="B7" s="17"/>
      <c r="C7" s="118"/>
      <c r="D7" s="118"/>
      <c r="E7" s="118"/>
      <c r="F7" s="124"/>
      <c r="G7" s="126"/>
      <c r="H7" s="121"/>
    </row>
    <row r="8" spans="1:8" ht="15.75" customHeight="1" x14ac:dyDescent="0.25">
      <c r="A8" s="18" t="s">
        <v>45</v>
      </c>
      <c r="B8" s="17" t="s">
        <v>46</v>
      </c>
      <c r="C8" s="118"/>
      <c r="D8" s="118"/>
      <c r="E8" s="118"/>
      <c r="F8" s="124"/>
      <c r="G8" s="126"/>
      <c r="H8" s="121"/>
    </row>
    <row r="9" spans="1:8" ht="15.75" x14ac:dyDescent="0.25">
      <c r="A9" s="19"/>
      <c r="B9" s="20"/>
      <c r="C9" s="118"/>
      <c r="D9" s="118"/>
      <c r="E9" s="118"/>
      <c r="F9" s="125"/>
      <c r="G9" s="126"/>
      <c r="H9" s="122"/>
    </row>
    <row r="10" spans="1:8" ht="16.5" thickBot="1" x14ac:dyDescent="0.3">
      <c r="A10" s="104" t="s">
        <v>85</v>
      </c>
      <c r="B10" s="21" t="s">
        <v>87</v>
      </c>
      <c r="C10" s="21" t="s">
        <v>86</v>
      </c>
      <c r="D10" s="48">
        <v>1</v>
      </c>
      <c r="E10" s="48">
        <v>762.45</v>
      </c>
      <c r="F10" s="22">
        <v>700</v>
      </c>
      <c r="G10" s="22">
        <v>62.45</v>
      </c>
      <c r="H10" s="23">
        <f t="shared" ref="H10:H12" si="0">SUM(F10:G10)</f>
        <v>762.45</v>
      </c>
    </row>
    <row r="11" spans="1:8" ht="16.5" thickBot="1" x14ac:dyDescent="0.3">
      <c r="A11" s="105"/>
      <c r="B11" s="24" t="s">
        <v>88</v>
      </c>
      <c r="C11" s="24" t="s">
        <v>86</v>
      </c>
      <c r="D11" s="25">
        <v>1</v>
      </c>
      <c r="E11" s="25">
        <v>679.18</v>
      </c>
      <c r="F11" s="26">
        <v>600</v>
      </c>
      <c r="G11" s="26">
        <v>79.180000000000007</v>
      </c>
      <c r="H11" s="27">
        <f t="shared" si="0"/>
        <v>679.18000000000006</v>
      </c>
    </row>
    <row r="12" spans="1:8" ht="16.5" thickBot="1" x14ac:dyDescent="0.3">
      <c r="A12" s="105"/>
      <c r="B12" s="24" t="s">
        <v>89</v>
      </c>
      <c r="C12" s="24" t="s">
        <v>86</v>
      </c>
      <c r="D12" s="25">
        <v>1</v>
      </c>
      <c r="E12" s="25">
        <v>3063.67</v>
      </c>
      <c r="F12" s="26">
        <v>2950</v>
      </c>
      <c r="G12" s="26">
        <v>113.67</v>
      </c>
      <c r="H12" s="27">
        <f t="shared" si="0"/>
        <v>3063.67</v>
      </c>
    </row>
    <row r="13" spans="1:8" ht="16.5" thickBot="1" x14ac:dyDescent="0.3">
      <c r="A13" s="28" t="s">
        <v>48</v>
      </c>
      <c r="B13" s="29" t="s">
        <v>43</v>
      </c>
      <c r="C13" s="30"/>
      <c r="D13" s="31"/>
      <c r="E13" s="31"/>
      <c r="F13" s="32">
        <f>SUM(F10:F12)</f>
        <v>4250</v>
      </c>
      <c r="G13" s="32">
        <f>SUM(G10:G12)</f>
        <v>255.3</v>
      </c>
      <c r="H13" s="33">
        <f>SUM(H10:H12)</f>
        <v>4505.3</v>
      </c>
    </row>
    <row r="14" spans="1:8" ht="16.5" thickBot="1" x14ac:dyDescent="0.3">
      <c r="A14" s="102" t="s">
        <v>49</v>
      </c>
      <c r="B14" s="102"/>
      <c r="C14" s="102"/>
      <c r="D14" s="102"/>
      <c r="E14" s="102"/>
      <c r="F14" s="102"/>
      <c r="G14" s="103"/>
      <c r="H14" s="34">
        <f>((G13*100)/H13)/100</f>
        <v>5.6666592679732758E-2</v>
      </c>
    </row>
  </sheetData>
  <mergeCells count="13">
    <mergeCell ref="A14:G14"/>
    <mergeCell ref="A10:A12"/>
    <mergeCell ref="A1:H1"/>
    <mergeCell ref="A2:H2"/>
    <mergeCell ref="A3:H3"/>
    <mergeCell ref="A4:H4"/>
    <mergeCell ref="C5:C9"/>
    <mergeCell ref="D5:D9"/>
    <mergeCell ref="E5:E9"/>
    <mergeCell ref="F5:G5"/>
    <mergeCell ref="H5:H9"/>
    <mergeCell ref="F6:F9"/>
    <mergeCell ref="G6:G9"/>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Andro Oviir</cp:lastModifiedBy>
  <cp:lastPrinted>2023-01-25T11:48:14Z</cp:lastPrinted>
  <dcterms:created xsi:type="dcterms:W3CDTF">2023-01-13T06:11:31Z</dcterms:created>
  <dcterms:modified xsi:type="dcterms:W3CDTF">2024-02-25T19:57:19Z</dcterms:modified>
</cp:coreProperties>
</file>